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Mẫu 04b-CK-TSC" sheetId="3" r:id="rId1"/>
  </sheets>
  <definedNames>
    <definedName name="_xlnm.Print_Titles" localSheetId="0">'Mẫu 04b-CK-TSC'!$8:$10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6" i="3" l="1"/>
  <c r="F34" i="3"/>
  <c r="E34" i="3"/>
  <c r="E32" i="3" s="1"/>
  <c r="E12" i="3"/>
  <c r="F15" i="3"/>
  <c r="E15" i="3"/>
  <c r="F116" i="3" l="1"/>
  <c r="E116" i="3"/>
  <c r="F86" i="3"/>
  <c r="F12" i="3"/>
  <c r="F25" i="3"/>
  <c r="E25" i="3"/>
  <c r="E11" i="3" s="1"/>
  <c r="E127" i="3" l="1"/>
  <c r="F11" i="3"/>
  <c r="F32" i="3"/>
  <c r="F127" i="3" l="1"/>
</calcChain>
</file>

<file path=xl/sharedStrings.xml><?xml version="1.0" encoding="utf-8"?>
<sst xmlns="http://schemas.openxmlformats.org/spreadsheetml/2006/main" count="331" uniqueCount="100">
  <si>
    <t>STT</t>
  </si>
  <si>
    <t>Ghi chú</t>
  </si>
  <si>
    <t>Máy móc, thiết bị chuyên dùng</t>
  </si>
  <si>
    <t>Cái</t>
  </si>
  <si>
    <t>Loa sân khấu chuyên nghiệp</t>
  </si>
  <si>
    <t>Đầu đẩy công suất</t>
  </si>
  <si>
    <t>Máy móc, thiết bị phục vụ hoạt động chung</t>
  </si>
  <si>
    <t>Danh mục tài sản</t>
  </si>
  <si>
    <t>Số lượng</t>
  </si>
  <si>
    <t>Diện tích</t>
  </si>
  <si>
    <t>Nguyên giá</t>
  </si>
  <si>
    <t>Giá trị còn lại</t>
  </si>
  <si>
    <t>Hiện trạng sử dụng</t>
  </si>
  <si>
    <t>Đang sử dụng đúng mục đích</t>
  </si>
  <si>
    <t>Đang sử dụng không đúng mục đích</t>
  </si>
  <si>
    <t>Bỏ trống/ không sử dụng</t>
  </si>
  <si>
    <t>Hỏng, không sử dụng được</t>
  </si>
  <si>
    <t>Trụ sở làm việc, cơ sở hoạt động sự nghiệp</t>
  </si>
  <si>
    <t>1.1</t>
  </si>
  <si>
    <t>Đất</t>
  </si>
  <si>
    <t>1.2</t>
  </si>
  <si>
    <t>Nhà</t>
  </si>
  <si>
    <t>1.3</t>
  </si>
  <si>
    <t>Vật kiến trúc, công trình xây dựng khác</t>
  </si>
  <si>
    <t>Xe ô tô</t>
  </si>
  <si>
    <t>3.</t>
  </si>
  <si>
    <t>Phương tiện vận tải khác (ngoài xe ô tô)</t>
  </si>
  <si>
    <t>Máy móc, thiết bị</t>
  </si>
  <si>
    <t>4.1</t>
  </si>
  <si>
    <t>Máy móc, thiết bị phục vụ chức danh</t>
  </si>
  <si>
    <t>4.2</t>
  </si>
  <si>
    <t>4.3</t>
  </si>
  <si>
    <t>Cây lâu năm, súc vật làm việc và/hoặc cho sản phẩm</t>
  </si>
  <si>
    <t>Tài sản cố định đặc thù</t>
  </si>
  <si>
    <t>Tài sản cố định hữu hình khác</t>
  </si>
  <si>
    <t>Tài sản cố định vô hình (ngoài giá trị quyền sử dụng đất)</t>
  </si>
  <si>
    <t>Tổng số</t>
  </si>
  <si>
    <t>NGƯỜI LẬP BIỂU</t>
  </si>
  <si>
    <t>CÔNG KHAI TÌNH HÌNH SỬ DỤNG TÀI SẢN CÔNG TẠI CƠ QUAN, TỔ CHỨC, ĐƠN VỊ NĂM 2025</t>
  </si>
  <si>
    <r>
      <t>ĐVT cho: Số lượng là: Cái, khuôn viên; Diện tích là: m</t>
    </r>
    <r>
      <rPr>
        <i/>
        <vertAlign val="superscript"/>
        <sz val="13"/>
        <color rgb="FF000000"/>
        <rFont val="Times New Roman"/>
        <family val="1"/>
      </rPr>
      <t>2</t>
    </r>
    <r>
      <rPr>
        <i/>
        <sz val="13"/>
        <color rgb="FF000000"/>
        <rFont val="Times New Roman"/>
        <family val="1"/>
      </rPr>
      <t>; Nguyên giá/Giá trị còn lại là:  Nghìn đồng.</t>
    </r>
  </si>
  <si>
    <t>Đúng mục đích</t>
  </si>
  <si>
    <t xml:space="preserve"> UBND PHƯỜNG HẢI DƯƠNG</t>
  </si>
  <si>
    <r>
      <t xml:space="preserve">Loại hình đơn vị: </t>
    </r>
    <r>
      <rPr>
        <sz val="13"/>
        <rFont val="Times New Roman"/>
        <family val="1"/>
      </rPr>
      <t>Công lập</t>
    </r>
  </si>
  <si>
    <t>Mẫu 04b-CK-TSC</t>
  </si>
  <si>
    <t>Trường tiểu học Tô Hiệu</t>
  </si>
  <si>
    <t>Đất - Trường TH Tô Hiệu</t>
  </si>
  <si>
    <t xml:space="preserve">Nhà lớp học 12 phòng 3 tầng </t>
  </si>
  <si>
    <t>Nhà lớp học 9 phòng 3 tầng</t>
  </si>
  <si>
    <t>Nhà lớp học 18 phòng 3 tầng</t>
  </si>
  <si>
    <t>Nhà A</t>
  </si>
  <si>
    <t>Nhà B</t>
  </si>
  <si>
    <t>Nhà C</t>
  </si>
  <si>
    <t>Nhà lớp học đa năng 3 tầng</t>
  </si>
  <si>
    <t>Nhà vệ sinh học sinh 3 tầng</t>
  </si>
  <si>
    <t>Nhà lớp học 1 tầng 3 phòng</t>
  </si>
  <si>
    <t>Sân trường</t>
  </si>
  <si>
    <t>Tường bao</t>
  </si>
  <si>
    <t>Sân</t>
  </si>
  <si>
    <t>Máy in Laser đen trắng đa năng Canon MF455DW</t>
  </si>
  <si>
    <t>Bộ salon gỗ</t>
  </si>
  <si>
    <t>Điều hòa nhiệt độ Panasonic ( treo tường ) Malai</t>
  </si>
  <si>
    <t>Điều hòa nhiệt độ Panasonic ( malai) Loại tủ</t>
  </si>
  <si>
    <t>Tivi LG 65 inch</t>
  </si>
  <si>
    <t>Ti vi tinh thể lỏng</t>
  </si>
  <si>
    <t>Đầu ghi hình Camera Dahua</t>
  </si>
  <si>
    <t>Ti vi Sam sung 49 inch</t>
  </si>
  <si>
    <t>Ti vi Panasonic 42 inch</t>
  </si>
  <si>
    <t>Ti vi LG 43 inch</t>
  </si>
  <si>
    <t>Ti vi Sam sung 43 inch</t>
  </si>
  <si>
    <t>Ti vi LG 48 inch</t>
  </si>
  <si>
    <t>Ti vi sam sung 43 inch</t>
  </si>
  <si>
    <t>Ti vi sony 43 inch</t>
  </si>
  <si>
    <t>Màn hình Led P3-3840HZ</t>
  </si>
  <si>
    <t>Tivi Samsung 65AU7002KXXV</t>
  </si>
  <si>
    <t>Bảng điện tử Module Led P10</t>
  </si>
  <si>
    <t>Máy vi tính đồng bộ Dell (Học sinh)</t>
  </si>
  <si>
    <t>Máy vi tính đồng bộ Dell (Giáo viên)</t>
  </si>
  <si>
    <t>Tủ nấu cơm công nghiệp 24 khay</t>
  </si>
  <si>
    <t>Tủ sấy bát công nghiệp</t>
  </si>
  <si>
    <t>Tủ cơm ga TMET 40</t>
  </si>
  <si>
    <t>Bộ thiết bị âm thanh Toa dùng cho phòng học ngoại ngữ</t>
  </si>
  <si>
    <t>Thiết bị chuyển đổi mạng phòng học ngoại ngữ</t>
  </si>
  <si>
    <t>Bộ thiết bị dạy học ngoại ngữ đa năng gồm bảng tương tác, máy chiếu vật thể,máy chiếu gần</t>
  </si>
  <si>
    <t>Phân mềm quản lý tổng hợp báo cáo</t>
  </si>
  <si>
    <t>Phần mềm Trí Việt Elearning - Tiểu học</t>
  </si>
  <si>
    <t>Phần mềm quản lý thư viện trên Internet</t>
  </si>
  <si>
    <t>Phần mềm theo dõi đăng ký mua sắm và quản lý tài sản tập trung</t>
  </si>
  <si>
    <t>Phần mền quản lý vi tính ( Trang Web )</t>
  </si>
  <si>
    <t>Phần mềm quản lý lương</t>
  </si>
  <si>
    <t>Phần mềm tích hợp hệ thống</t>
  </si>
  <si>
    <t>Hệ điều hành bản quyền (phòng học ngoại ngữ)</t>
  </si>
  <si>
    <t>Phần mềm SGK điện tử (cài máy HS)</t>
  </si>
  <si>
    <t>Phần mềm SGK điện tử (cài máy GV)</t>
  </si>
  <si>
    <t>Nguyễn Thị Lương Duyên</t>
  </si>
  <si>
    <t>HIỆU TRƯỞNG</t>
  </si>
  <si>
    <t>Đặng Thị Kim Thanh</t>
  </si>
  <si>
    <t>Ngày   20   tháng  04  năm 2026</t>
  </si>
  <si>
    <t>Bộ</t>
  </si>
  <si>
    <t>TRƯỜNG TIỂU HỌC TÔ HIỆU</t>
  </si>
  <si>
    <r>
      <t xml:space="preserve">Mã đơn vị: </t>
    </r>
    <r>
      <rPr>
        <sz val="13"/>
        <rFont val="Times New Roman"/>
        <family val="1"/>
      </rPr>
      <t>1040793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</si>
</sst>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rgb="FF000000"/>
      <name val="Times New Roman"/>
    </font>
    <font>
      <sz val="11"/>
      <color rgb="FF000000"/>
      <name val="Times New Roman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i/>
      <vertAlign val="superscript"/>
      <sz val="13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0">
    <xf numFmtId="0" fontId="0" fillId="0" borderId="0" xfId="0"/>
    <xf numFmtId="37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right"/>
    </xf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37" fontId="13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37" fontId="13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15" fillId="0" borderId="1" xfId="0" applyNumberFormat="1" applyFont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 applyAlignment="1" applyProtection="1">
      <alignment horizontal="right" vertical="center" wrapText="1"/>
      <protection locked="0"/>
    </xf>
    <xf numFmtId="37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tabSelected="1" workbookViewId="0">
      <selection activeCell="H15" sqref="H15"/>
    </sheetView>
  </sheetViews>
  <sheetFormatPr defaultRowHeight="15" x14ac:dyDescent="0.25"/>
  <cols>
    <col min="1" max="1" width="4.42578125" customWidth="1"/>
    <col min="2" max="2" width="31.28515625" customWidth="1"/>
    <col min="3" max="3" width="5.140625" customWidth="1"/>
    <col min="4" max="4" width="8.140625" customWidth="1"/>
    <col min="5" max="5" width="12.42578125" customWidth="1"/>
    <col min="6" max="6" width="13" customWidth="1"/>
    <col min="7" max="7" width="14.42578125" customWidth="1"/>
    <col min="8" max="10" width="7.7109375" customWidth="1"/>
    <col min="11" max="11" width="8" customWidth="1"/>
    <col min="13" max="13" width="18.7109375" customWidth="1"/>
  </cols>
  <sheetData>
    <row r="1" spans="1:19" ht="16.5" x14ac:dyDescent="0.25">
      <c r="A1" s="20" t="s">
        <v>41</v>
      </c>
      <c r="B1" s="20"/>
      <c r="C1" s="20"/>
      <c r="H1" t="s">
        <v>43</v>
      </c>
    </row>
    <row r="2" spans="1:19" ht="16.5" x14ac:dyDescent="0.25">
      <c r="A2" s="21" t="s">
        <v>98</v>
      </c>
      <c r="B2" s="21"/>
      <c r="C2" s="21"/>
    </row>
    <row r="3" spans="1:19" ht="16.5" x14ac:dyDescent="0.25">
      <c r="A3" s="21" t="s">
        <v>99</v>
      </c>
      <c r="B3" s="21"/>
      <c r="C3" s="21"/>
    </row>
    <row r="4" spans="1:19" ht="16.5" x14ac:dyDescent="0.25">
      <c r="A4" s="21" t="s">
        <v>42</v>
      </c>
      <c r="B4" s="21"/>
      <c r="C4" s="21"/>
    </row>
    <row r="5" spans="1:19" ht="28.5" customHeight="1" x14ac:dyDescent="0.25">
      <c r="A5" s="24" t="s">
        <v>38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9" ht="18" customHeight="1" x14ac:dyDescent="0.25">
      <c r="A6" s="25" t="s">
        <v>39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9" ht="5.25" customHeight="1" x14ac:dyDescent="0.25"/>
    <row r="8" spans="1:19" x14ac:dyDescent="0.25">
      <c r="A8" s="23" t="s">
        <v>0</v>
      </c>
      <c r="B8" s="23" t="s">
        <v>7</v>
      </c>
      <c r="C8" s="23" t="s">
        <v>8</v>
      </c>
      <c r="D8" s="23" t="s">
        <v>9</v>
      </c>
      <c r="E8" s="23" t="s">
        <v>10</v>
      </c>
      <c r="F8" s="23" t="s">
        <v>11</v>
      </c>
      <c r="G8" s="23" t="s">
        <v>12</v>
      </c>
      <c r="H8" s="23"/>
      <c r="I8" s="23"/>
      <c r="J8" s="23"/>
      <c r="K8" s="23" t="s">
        <v>1</v>
      </c>
    </row>
    <row r="9" spans="1:19" ht="68.25" customHeight="1" x14ac:dyDescent="0.25">
      <c r="A9" s="23"/>
      <c r="B9" s="23"/>
      <c r="C9" s="23"/>
      <c r="D9" s="23"/>
      <c r="E9" s="23"/>
      <c r="F9" s="23"/>
      <c r="G9" s="7" t="s">
        <v>13</v>
      </c>
      <c r="H9" s="7" t="s">
        <v>14</v>
      </c>
      <c r="I9" s="7" t="s">
        <v>15</v>
      </c>
      <c r="J9" s="7" t="s">
        <v>16</v>
      </c>
      <c r="K9" s="23"/>
      <c r="S9" s="5"/>
    </row>
    <row r="10" spans="1:19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</row>
    <row r="11" spans="1:19" ht="30.6" customHeight="1" x14ac:dyDescent="0.25">
      <c r="A11" s="7">
        <v>1</v>
      </c>
      <c r="B11" s="9" t="s">
        <v>17</v>
      </c>
      <c r="C11" s="10"/>
      <c r="D11" s="10"/>
      <c r="E11" s="11">
        <f>E12+E15+E25</f>
        <v>230281655</v>
      </c>
      <c r="F11" s="11">
        <f>F12+F15+F25</f>
        <v>218209882</v>
      </c>
      <c r="G11" s="10" t="s">
        <v>40</v>
      </c>
      <c r="H11" s="10"/>
      <c r="I11" s="10"/>
      <c r="J11" s="10"/>
      <c r="K11" s="10"/>
    </row>
    <row r="12" spans="1:19" x14ac:dyDescent="0.25">
      <c r="A12" s="12" t="s">
        <v>18</v>
      </c>
      <c r="B12" s="13" t="s">
        <v>19</v>
      </c>
      <c r="C12" s="8"/>
      <c r="D12" s="8"/>
      <c r="E12" s="28">
        <f>SUM(E13:E14)</f>
        <v>213414340</v>
      </c>
      <c r="F12" s="28">
        <f>SUM(F13:F14)</f>
        <v>213414340</v>
      </c>
      <c r="G12" s="10"/>
      <c r="H12" s="10"/>
      <c r="I12" s="10"/>
      <c r="J12" s="10"/>
      <c r="K12" s="10"/>
    </row>
    <row r="13" spans="1:19" x14ac:dyDescent="0.25">
      <c r="A13" s="12"/>
      <c r="B13" s="29" t="s">
        <v>44</v>
      </c>
      <c r="C13" s="14">
        <v>1</v>
      </c>
      <c r="D13" s="26">
        <v>4242</v>
      </c>
      <c r="E13" s="27">
        <v>185544340</v>
      </c>
      <c r="F13" s="27">
        <v>185544340</v>
      </c>
      <c r="G13" s="10" t="s">
        <v>40</v>
      </c>
      <c r="H13" s="10"/>
      <c r="I13" s="10"/>
      <c r="J13" s="10"/>
      <c r="K13" s="10"/>
    </row>
    <row r="14" spans="1:19" x14ac:dyDescent="0.25">
      <c r="A14" s="10"/>
      <c r="B14" s="29" t="s">
        <v>45</v>
      </c>
      <c r="C14" s="14">
        <v>1</v>
      </c>
      <c r="D14" s="26">
        <v>2047</v>
      </c>
      <c r="E14" s="27">
        <v>27870000</v>
      </c>
      <c r="F14" s="27">
        <v>27870000</v>
      </c>
      <c r="G14" s="10" t="s">
        <v>40</v>
      </c>
      <c r="H14" s="10"/>
      <c r="I14" s="10"/>
      <c r="J14" s="10"/>
      <c r="K14" s="10"/>
    </row>
    <row r="15" spans="1:19" ht="17.25" customHeight="1" x14ac:dyDescent="0.25">
      <c r="A15" s="12" t="s">
        <v>20</v>
      </c>
      <c r="B15" s="15" t="s">
        <v>21</v>
      </c>
      <c r="C15" s="10"/>
      <c r="D15" s="10"/>
      <c r="E15" s="16">
        <f>SUM(E16:E24)</f>
        <v>15981688</v>
      </c>
      <c r="F15" s="16">
        <f>SUM(F16:F24)</f>
        <v>4795542</v>
      </c>
      <c r="G15" s="10"/>
      <c r="H15" s="10"/>
      <c r="I15" s="10"/>
      <c r="J15" s="10"/>
      <c r="K15" s="10"/>
    </row>
    <row r="16" spans="1:19" ht="17.25" customHeight="1" x14ac:dyDescent="0.25">
      <c r="A16" s="12"/>
      <c r="B16" s="29" t="s">
        <v>46</v>
      </c>
      <c r="C16" s="10"/>
      <c r="D16" s="26">
        <v>975</v>
      </c>
      <c r="E16" s="27">
        <v>1196143</v>
      </c>
      <c r="F16" s="27">
        <v>287074</v>
      </c>
      <c r="G16" s="10" t="s">
        <v>40</v>
      </c>
      <c r="H16" s="10"/>
      <c r="I16" s="10"/>
      <c r="J16" s="10"/>
      <c r="K16" s="10"/>
    </row>
    <row r="17" spans="1:13" ht="17.25" customHeight="1" x14ac:dyDescent="0.25">
      <c r="A17" s="12"/>
      <c r="B17" s="29" t="s">
        <v>47</v>
      </c>
      <c r="C17" s="18">
        <v>1</v>
      </c>
      <c r="D17" s="26">
        <v>600</v>
      </c>
      <c r="E17" s="27">
        <v>2874304</v>
      </c>
      <c r="F17" s="27">
        <v>806036</v>
      </c>
      <c r="G17" s="10" t="s">
        <v>40</v>
      </c>
      <c r="H17" s="10"/>
      <c r="I17" s="10"/>
      <c r="J17" s="10"/>
      <c r="K17" s="10"/>
    </row>
    <row r="18" spans="1:13" ht="17.25" customHeight="1" x14ac:dyDescent="0.25">
      <c r="A18" s="12"/>
      <c r="B18" s="29" t="s">
        <v>48</v>
      </c>
      <c r="C18" s="18">
        <v>1</v>
      </c>
      <c r="D18" s="26">
        <v>1500</v>
      </c>
      <c r="E18" s="27">
        <v>1054811</v>
      </c>
      <c r="F18" s="27">
        <v>24006</v>
      </c>
      <c r="G18" s="10" t="s">
        <v>40</v>
      </c>
      <c r="H18" s="10"/>
      <c r="I18" s="10"/>
      <c r="J18" s="10"/>
      <c r="K18" s="10"/>
    </row>
    <row r="19" spans="1:13" ht="17.25" customHeight="1" x14ac:dyDescent="0.25">
      <c r="A19" s="12"/>
      <c r="B19" s="29" t="s">
        <v>49</v>
      </c>
      <c r="C19" s="18">
        <v>1</v>
      </c>
      <c r="D19" s="26">
        <v>714</v>
      </c>
      <c r="E19" s="27">
        <v>972875</v>
      </c>
      <c r="F19" s="27">
        <v>0</v>
      </c>
      <c r="G19" s="10" t="s">
        <v>40</v>
      </c>
      <c r="H19" s="10"/>
      <c r="I19" s="10"/>
      <c r="J19" s="10"/>
      <c r="K19" s="10"/>
    </row>
    <row r="20" spans="1:13" ht="17.25" customHeight="1" x14ac:dyDescent="0.25">
      <c r="A20" s="12"/>
      <c r="B20" s="29" t="s">
        <v>50</v>
      </c>
      <c r="C20" s="18">
        <v>1</v>
      </c>
      <c r="D20" s="26">
        <v>1710</v>
      </c>
      <c r="E20" s="27">
        <v>5521724</v>
      </c>
      <c r="F20" s="27">
        <v>2007290</v>
      </c>
      <c r="G20" s="10" t="s">
        <v>40</v>
      </c>
      <c r="H20" s="10"/>
      <c r="I20" s="10"/>
      <c r="J20" s="10"/>
      <c r="K20" s="10"/>
    </row>
    <row r="21" spans="1:13" ht="17.25" customHeight="1" x14ac:dyDescent="0.25">
      <c r="A21" s="12"/>
      <c r="B21" s="29" t="s">
        <v>51</v>
      </c>
      <c r="C21" s="18">
        <v>1</v>
      </c>
      <c r="D21" s="26">
        <v>831</v>
      </c>
      <c r="E21" s="27">
        <v>1352819</v>
      </c>
      <c r="F21" s="27">
        <v>495939</v>
      </c>
      <c r="G21" s="10" t="s">
        <v>40</v>
      </c>
      <c r="H21" s="10"/>
      <c r="I21" s="10"/>
      <c r="J21" s="10"/>
      <c r="K21" s="10"/>
    </row>
    <row r="22" spans="1:13" ht="17.25" customHeight="1" x14ac:dyDescent="0.25">
      <c r="A22" s="12"/>
      <c r="B22" s="29" t="s">
        <v>52</v>
      </c>
      <c r="C22" s="18">
        <v>1</v>
      </c>
      <c r="D22" s="26">
        <v>630</v>
      </c>
      <c r="E22" s="27">
        <v>1013005</v>
      </c>
      <c r="F22" s="27">
        <v>0</v>
      </c>
      <c r="G22" s="10" t="s">
        <v>40</v>
      </c>
      <c r="H22" s="10"/>
      <c r="I22" s="10"/>
      <c r="J22" s="10"/>
      <c r="K22" s="10"/>
    </row>
    <row r="23" spans="1:13" ht="17.25" customHeight="1" x14ac:dyDescent="0.25">
      <c r="A23" s="12"/>
      <c r="B23" s="29" t="s">
        <v>53</v>
      </c>
      <c r="C23" s="18">
        <v>1</v>
      </c>
      <c r="D23" s="26">
        <v>36</v>
      </c>
      <c r="E23" s="27">
        <v>1195934</v>
      </c>
      <c r="F23" s="27">
        <v>908773</v>
      </c>
      <c r="G23" s="10" t="s">
        <v>40</v>
      </c>
      <c r="H23" s="10"/>
      <c r="I23" s="10"/>
      <c r="J23" s="10"/>
      <c r="K23" s="10"/>
    </row>
    <row r="24" spans="1:13" ht="17.25" customHeight="1" x14ac:dyDescent="0.25">
      <c r="A24" s="10"/>
      <c r="B24" s="29" t="s">
        <v>54</v>
      </c>
      <c r="C24" s="10"/>
      <c r="D24" s="26">
        <v>154</v>
      </c>
      <c r="E24" s="27">
        <v>800073</v>
      </c>
      <c r="F24" s="27">
        <v>266424</v>
      </c>
      <c r="G24" s="10"/>
      <c r="H24" s="10"/>
      <c r="I24" s="10"/>
      <c r="J24" s="10"/>
      <c r="K24" s="10"/>
    </row>
    <row r="25" spans="1:13" s="4" customFormat="1" ht="24.75" customHeight="1" x14ac:dyDescent="0.25">
      <c r="A25" s="8" t="s">
        <v>22</v>
      </c>
      <c r="B25" s="13" t="s">
        <v>23</v>
      </c>
      <c r="C25" s="8"/>
      <c r="D25" s="8"/>
      <c r="E25" s="19">
        <f>SUM(E26:E29)</f>
        <v>885627</v>
      </c>
      <c r="F25" s="19">
        <f>SUM(F26:F29)</f>
        <v>0</v>
      </c>
      <c r="G25" s="8"/>
      <c r="H25" s="8"/>
      <c r="I25" s="8"/>
      <c r="J25" s="8"/>
      <c r="K25" s="8"/>
      <c r="M25"/>
    </row>
    <row r="26" spans="1:13" ht="18" customHeight="1" x14ac:dyDescent="0.25">
      <c r="A26" s="12"/>
      <c r="B26" s="29" t="s">
        <v>55</v>
      </c>
      <c r="C26" s="18">
        <v>1</v>
      </c>
      <c r="D26" s="10" t="s">
        <v>3</v>
      </c>
      <c r="E26" s="27">
        <v>712458</v>
      </c>
      <c r="F26" s="17">
        <v>0</v>
      </c>
      <c r="G26" s="10" t="s">
        <v>40</v>
      </c>
      <c r="H26" s="10"/>
      <c r="I26" s="10"/>
      <c r="J26" s="10"/>
      <c r="K26" s="10"/>
    </row>
    <row r="27" spans="1:13" ht="18" customHeight="1" x14ac:dyDescent="0.25">
      <c r="A27" s="12"/>
      <c r="B27" s="29" t="s">
        <v>56</v>
      </c>
      <c r="C27" s="18">
        <v>1</v>
      </c>
      <c r="D27" s="10" t="s">
        <v>3</v>
      </c>
      <c r="E27" s="27">
        <v>54274</v>
      </c>
      <c r="F27" s="17">
        <v>0</v>
      </c>
      <c r="G27" s="10" t="s">
        <v>40</v>
      </c>
      <c r="H27" s="10"/>
      <c r="I27" s="10"/>
      <c r="J27" s="10"/>
      <c r="K27" s="10"/>
    </row>
    <row r="28" spans="1:13" ht="18" customHeight="1" x14ac:dyDescent="0.25">
      <c r="A28" s="12"/>
      <c r="B28" s="29" t="s">
        <v>56</v>
      </c>
      <c r="C28" s="18">
        <v>1</v>
      </c>
      <c r="D28" s="10" t="s">
        <v>3</v>
      </c>
      <c r="E28" s="27">
        <v>14400</v>
      </c>
      <c r="F28" s="17">
        <v>0</v>
      </c>
      <c r="G28" s="10" t="s">
        <v>40</v>
      </c>
      <c r="H28" s="10"/>
      <c r="I28" s="10"/>
      <c r="J28" s="10"/>
      <c r="K28" s="10"/>
    </row>
    <row r="29" spans="1:13" ht="18" customHeight="1" x14ac:dyDescent="0.25">
      <c r="A29" s="12"/>
      <c r="B29" s="29" t="s">
        <v>57</v>
      </c>
      <c r="C29" s="18">
        <v>1</v>
      </c>
      <c r="D29" s="10" t="s">
        <v>3</v>
      </c>
      <c r="E29" s="27">
        <v>104495</v>
      </c>
      <c r="F29" s="17">
        <v>0</v>
      </c>
      <c r="G29" s="10" t="s">
        <v>40</v>
      </c>
      <c r="H29" s="10"/>
      <c r="I29" s="10"/>
      <c r="J29" s="10"/>
      <c r="K29" s="10"/>
    </row>
    <row r="30" spans="1:13" ht="18" customHeight="1" x14ac:dyDescent="0.25">
      <c r="A30" s="8">
        <v>2</v>
      </c>
      <c r="B30" s="9" t="s">
        <v>24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3" ht="18" customHeight="1" x14ac:dyDescent="0.25">
      <c r="A31" s="7" t="s">
        <v>25</v>
      </c>
      <c r="B31" s="9" t="s">
        <v>26</v>
      </c>
      <c r="C31" s="10"/>
      <c r="D31" s="10"/>
      <c r="E31" s="10"/>
      <c r="F31" s="10"/>
      <c r="G31" s="10"/>
      <c r="H31" s="10"/>
      <c r="I31" s="10"/>
      <c r="J31" s="10"/>
      <c r="K31" s="10"/>
    </row>
    <row r="32" spans="1:13" ht="16.5" customHeight="1" x14ac:dyDescent="0.25">
      <c r="A32" s="8">
        <v>4</v>
      </c>
      <c r="B32" s="9" t="s">
        <v>27</v>
      </c>
      <c r="C32" s="10"/>
      <c r="D32" s="10"/>
      <c r="E32" s="11">
        <f>E34+E86</f>
        <v>1635067.7000000002</v>
      </c>
      <c r="F32" s="11">
        <f>F34+F86</f>
        <v>210577.11199999999</v>
      </c>
      <c r="G32" s="10"/>
      <c r="H32" s="10"/>
      <c r="I32" s="10"/>
      <c r="J32" s="10"/>
      <c r="K32" s="10"/>
    </row>
    <row r="33" spans="1:11" ht="18.75" customHeight="1" x14ac:dyDescent="0.25">
      <c r="A33" s="12" t="s">
        <v>28</v>
      </c>
      <c r="B33" s="15" t="s">
        <v>29</v>
      </c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26.25" customHeight="1" x14ac:dyDescent="0.25">
      <c r="A34" s="12" t="s">
        <v>30</v>
      </c>
      <c r="B34" s="13" t="s">
        <v>6</v>
      </c>
      <c r="C34" s="7"/>
      <c r="D34" s="7"/>
      <c r="E34" s="11">
        <f>SUM(E35:E85)</f>
        <v>794589.70000000007</v>
      </c>
      <c r="F34" s="11">
        <f>SUM(F35:F85)</f>
        <v>66567.991999999998</v>
      </c>
      <c r="G34" s="10"/>
      <c r="H34" s="10"/>
      <c r="I34" s="10"/>
      <c r="J34" s="10"/>
      <c r="K34" s="10"/>
    </row>
    <row r="35" spans="1:11" ht="26.25" customHeight="1" x14ac:dyDescent="0.25">
      <c r="A35" s="12"/>
      <c r="B35" s="29" t="s">
        <v>58</v>
      </c>
      <c r="C35" s="18">
        <v>1</v>
      </c>
      <c r="D35" s="10" t="s">
        <v>3</v>
      </c>
      <c r="E35" s="27">
        <v>10968</v>
      </c>
      <c r="F35" s="27">
        <v>8774.4159999999993</v>
      </c>
      <c r="G35" s="10" t="s">
        <v>40</v>
      </c>
      <c r="H35" s="10"/>
      <c r="I35" s="10"/>
      <c r="J35" s="10"/>
      <c r="K35" s="10"/>
    </row>
    <row r="36" spans="1:11" ht="26.25" customHeight="1" x14ac:dyDescent="0.25">
      <c r="A36" s="12"/>
      <c r="B36" s="29" t="s">
        <v>58</v>
      </c>
      <c r="C36" s="18">
        <v>1</v>
      </c>
      <c r="D36" s="10" t="s">
        <v>3</v>
      </c>
      <c r="E36" s="27">
        <v>10968</v>
      </c>
      <c r="F36" s="27">
        <v>8774.4159999999993</v>
      </c>
      <c r="G36" s="10" t="s">
        <v>40</v>
      </c>
      <c r="H36" s="10"/>
      <c r="I36" s="10"/>
      <c r="J36" s="10"/>
      <c r="K36" s="10"/>
    </row>
    <row r="37" spans="1:11" ht="18" customHeight="1" x14ac:dyDescent="0.25">
      <c r="A37" s="12"/>
      <c r="B37" s="29" t="s">
        <v>59</v>
      </c>
      <c r="C37" s="18">
        <v>1</v>
      </c>
      <c r="D37" s="10" t="s">
        <v>97</v>
      </c>
      <c r="E37" s="27">
        <v>15090</v>
      </c>
      <c r="F37" s="27">
        <v>0</v>
      </c>
      <c r="G37" s="10" t="s">
        <v>40</v>
      </c>
      <c r="H37" s="10"/>
      <c r="I37" s="10"/>
      <c r="J37" s="10"/>
      <c r="K37" s="10"/>
    </row>
    <row r="38" spans="1:11" ht="24" customHeight="1" x14ac:dyDescent="0.25">
      <c r="A38" s="12"/>
      <c r="B38" s="29" t="s">
        <v>60</v>
      </c>
      <c r="C38" s="18">
        <v>1</v>
      </c>
      <c r="D38" s="10" t="s">
        <v>3</v>
      </c>
      <c r="E38" s="27">
        <v>11078.42</v>
      </c>
      <c r="F38" s="27">
        <v>0</v>
      </c>
      <c r="G38" s="10" t="s">
        <v>40</v>
      </c>
      <c r="H38" s="10"/>
      <c r="I38" s="10"/>
      <c r="J38" s="10"/>
      <c r="K38" s="10"/>
    </row>
    <row r="39" spans="1:11" ht="24" customHeight="1" x14ac:dyDescent="0.25">
      <c r="A39" s="12"/>
      <c r="B39" s="29" t="s">
        <v>60</v>
      </c>
      <c r="C39" s="18">
        <v>1</v>
      </c>
      <c r="D39" s="10" t="s">
        <v>3</v>
      </c>
      <c r="E39" s="27">
        <v>11078.42</v>
      </c>
      <c r="F39" s="27">
        <v>0</v>
      </c>
      <c r="G39" s="10" t="s">
        <v>40</v>
      </c>
      <c r="H39" s="10"/>
      <c r="I39" s="10"/>
      <c r="J39" s="10"/>
      <c r="K39" s="10"/>
    </row>
    <row r="40" spans="1:11" ht="24" customHeight="1" x14ac:dyDescent="0.25">
      <c r="A40" s="12"/>
      <c r="B40" s="29" t="s">
        <v>60</v>
      </c>
      <c r="C40" s="18">
        <v>1</v>
      </c>
      <c r="D40" s="10" t="s">
        <v>3</v>
      </c>
      <c r="E40" s="27">
        <v>11078.42</v>
      </c>
      <c r="F40" s="27">
        <v>0</v>
      </c>
      <c r="G40" s="10" t="s">
        <v>40</v>
      </c>
      <c r="H40" s="10"/>
      <c r="I40" s="10"/>
      <c r="J40" s="10"/>
      <c r="K40" s="10"/>
    </row>
    <row r="41" spans="1:11" ht="24" customHeight="1" x14ac:dyDescent="0.25">
      <c r="A41" s="12"/>
      <c r="B41" s="29" t="s">
        <v>60</v>
      </c>
      <c r="C41" s="18">
        <v>1</v>
      </c>
      <c r="D41" s="10" t="s">
        <v>3</v>
      </c>
      <c r="E41" s="27">
        <v>11078.42</v>
      </c>
      <c r="F41" s="27">
        <v>0</v>
      </c>
      <c r="G41" s="10" t="s">
        <v>40</v>
      </c>
      <c r="H41" s="10"/>
      <c r="I41" s="10"/>
      <c r="J41" s="10"/>
      <c r="K41" s="10"/>
    </row>
    <row r="42" spans="1:11" ht="24" customHeight="1" x14ac:dyDescent="0.25">
      <c r="A42" s="12"/>
      <c r="B42" s="29" t="s">
        <v>60</v>
      </c>
      <c r="C42" s="18">
        <v>1</v>
      </c>
      <c r="D42" s="10" t="s">
        <v>3</v>
      </c>
      <c r="E42" s="27">
        <v>11078.42</v>
      </c>
      <c r="F42" s="27">
        <v>0</v>
      </c>
      <c r="G42" s="10" t="s">
        <v>40</v>
      </c>
      <c r="H42" s="10"/>
      <c r="I42" s="10"/>
      <c r="J42" s="10"/>
      <c r="K42" s="10"/>
    </row>
    <row r="43" spans="1:11" ht="24" customHeight="1" x14ac:dyDescent="0.25">
      <c r="A43" s="12"/>
      <c r="B43" s="29" t="s">
        <v>61</v>
      </c>
      <c r="C43" s="18">
        <v>1</v>
      </c>
      <c r="D43" s="10" t="s">
        <v>3</v>
      </c>
      <c r="E43" s="27">
        <v>33055.1</v>
      </c>
      <c r="F43" s="27">
        <v>0</v>
      </c>
      <c r="G43" s="10" t="s">
        <v>40</v>
      </c>
      <c r="H43" s="10"/>
      <c r="I43" s="10"/>
      <c r="J43" s="10"/>
      <c r="K43" s="10"/>
    </row>
    <row r="44" spans="1:11" ht="24" customHeight="1" x14ac:dyDescent="0.25">
      <c r="A44" s="12"/>
      <c r="B44" s="29" t="s">
        <v>61</v>
      </c>
      <c r="C44" s="18">
        <v>1</v>
      </c>
      <c r="D44" s="10" t="s">
        <v>3</v>
      </c>
      <c r="E44" s="27">
        <v>33055.1</v>
      </c>
      <c r="F44" s="27">
        <v>0</v>
      </c>
      <c r="G44" s="10" t="s">
        <v>40</v>
      </c>
      <c r="H44" s="10"/>
      <c r="I44" s="10"/>
      <c r="J44" s="10"/>
      <c r="K44" s="10"/>
    </row>
    <row r="45" spans="1:11" ht="18" customHeight="1" x14ac:dyDescent="0.25">
      <c r="A45" s="12"/>
      <c r="B45" s="29" t="s">
        <v>62</v>
      </c>
      <c r="C45" s="18">
        <v>1</v>
      </c>
      <c r="D45" s="10" t="s">
        <v>3</v>
      </c>
      <c r="E45" s="27">
        <v>30030</v>
      </c>
      <c r="F45" s="27">
        <v>0</v>
      </c>
      <c r="G45" s="10" t="s">
        <v>40</v>
      </c>
      <c r="H45" s="10"/>
      <c r="I45" s="10"/>
      <c r="J45" s="10"/>
      <c r="K45" s="10"/>
    </row>
    <row r="46" spans="1:11" ht="18" customHeight="1" x14ac:dyDescent="0.25">
      <c r="A46" s="12"/>
      <c r="B46" s="29" t="s">
        <v>62</v>
      </c>
      <c r="C46" s="18">
        <v>1</v>
      </c>
      <c r="D46" s="10" t="s">
        <v>3</v>
      </c>
      <c r="E46" s="27">
        <v>30030</v>
      </c>
      <c r="F46" s="27">
        <v>0</v>
      </c>
      <c r="G46" s="10" t="s">
        <v>40</v>
      </c>
      <c r="H46" s="10"/>
      <c r="I46" s="10"/>
      <c r="J46" s="10"/>
      <c r="K46" s="10"/>
    </row>
    <row r="47" spans="1:11" ht="18" customHeight="1" x14ac:dyDescent="0.25">
      <c r="A47" s="12"/>
      <c r="B47" s="29" t="s">
        <v>63</v>
      </c>
      <c r="C47" s="18">
        <v>1</v>
      </c>
      <c r="D47" s="10" t="s">
        <v>3</v>
      </c>
      <c r="E47" s="27">
        <v>18800</v>
      </c>
      <c r="F47" s="27">
        <v>0</v>
      </c>
      <c r="G47" s="10" t="s">
        <v>40</v>
      </c>
      <c r="H47" s="10"/>
      <c r="I47" s="10"/>
      <c r="J47" s="10"/>
      <c r="K47" s="10"/>
    </row>
    <row r="48" spans="1:11" ht="18" customHeight="1" x14ac:dyDescent="0.25">
      <c r="A48" s="12"/>
      <c r="B48" s="29" t="s">
        <v>63</v>
      </c>
      <c r="C48" s="18">
        <v>1</v>
      </c>
      <c r="D48" s="10" t="s">
        <v>3</v>
      </c>
      <c r="E48" s="27">
        <v>18800</v>
      </c>
      <c r="F48" s="27">
        <v>0</v>
      </c>
      <c r="G48" s="10" t="s">
        <v>40</v>
      </c>
      <c r="H48" s="10"/>
      <c r="I48" s="10"/>
      <c r="J48" s="10"/>
      <c r="K48" s="10"/>
    </row>
    <row r="49" spans="1:11" ht="18" customHeight="1" x14ac:dyDescent="0.25">
      <c r="A49" s="12"/>
      <c r="B49" s="29" t="s">
        <v>63</v>
      </c>
      <c r="C49" s="18">
        <v>1</v>
      </c>
      <c r="D49" s="10" t="s">
        <v>3</v>
      </c>
      <c r="E49" s="27">
        <v>18800</v>
      </c>
      <c r="F49" s="27">
        <v>0</v>
      </c>
      <c r="G49" s="10" t="s">
        <v>40</v>
      </c>
      <c r="H49" s="10"/>
      <c r="I49" s="10"/>
      <c r="J49" s="10"/>
      <c r="K49" s="10"/>
    </row>
    <row r="50" spans="1:11" ht="18" customHeight="1" x14ac:dyDescent="0.25">
      <c r="A50" s="12"/>
      <c r="B50" s="29" t="s">
        <v>63</v>
      </c>
      <c r="C50" s="18">
        <v>1</v>
      </c>
      <c r="D50" s="10" t="s">
        <v>3</v>
      </c>
      <c r="E50" s="27">
        <v>18800</v>
      </c>
      <c r="F50" s="27">
        <v>0</v>
      </c>
      <c r="G50" s="10" t="s">
        <v>40</v>
      </c>
      <c r="H50" s="10"/>
      <c r="I50" s="10"/>
      <c r="J50" s="10"/>
      <c r="K50" s="10"/>
    </row>
    <row r="51" spans="1:11" ht="18" customHeight="1" x14ac:dyDescent="0.25">
      <c r="A51" s="12"/>
      <c r="B51" s="29" t="s">
        <v>63</v>
      </c>
      <c r="C51" s="18">
        <v>1</v>
      </c>
      <c r="D51" s="10" t="s">
        <v>3</v>
      </c>
      <c r="E51" s="27">
        <v>18800</v>
      </c>
      <c r="F51" s="27">
        <v>0</v>
      </c>
      <c r="G51" s="10" t="s">
        <v>40</v>
      </c>
      <c r="H51" s="10"/>
      <c r="I51" s="10"/>
      <c r="J51" s="10"/>
      <c r="K51" s="10"/>
    </row>
    <row r="52" spans="1:11" ht="18" customHeight="1" x14ac:dyDescent="0.25">
      <c r="A52" s="12"/>
      <c r="B52" s="29" t="s">
        <v>63</v>
      </c>
      <c r="C52" s="18">
        <v>1</v>
      </c>
      <c r="D52" s="10" t="s">
        <v>3</v>
      </c>
      <c r="E52" s="27">
        <v>18800</v>
      </c>
      <c r="F52" s="27">
        <v>0</v>
      </c>
      <c r="G52" s="10" t="s">
        <v>40</v>
      </c>
      <c r="H52" s="10"/>
      <c r="I52" s="10"/>
      <c r="J52" s="10"/>
      <c r="K52" s="10"/>
    </row>
    <row r="53" spans="1:11" ht="18" customHeight="1" x14ac:dyDescent="0.25">
      <c r="A53" s="12"/>
      <c r="B53" s="29" t="s">
        <v>63</v>
      </c>
      <c r="C53" s="18">
        <v>1</v>
      </c>
      <c r="D53" s="10" t="s">
        <v>3</v>
      </c>
      <c r="E53" s="27">
        <v>18800</v>
      </c>
      <c r="F53" s="27">
        <v>0</v>
      </c>
      <c r="G53" s="10" t="s">
        <v>40</v>
      </c>
      <c r="H53" s="10"/>
      <c r="I53" s="10"/>
      <c r="J53" s="10"/>
      <c r="K53" s="10"/>
    </row>
    <row r="54" spans="1:11" ht="18" customHeight="1" x14ac:dyDescent="0.25">
      <c r="A54" s="12"/>
      <c r="B54" s="29" t="s">
        <v>63</v>
      </c>
      <c r="C54" s="18">
        <v>1</v>
      </c>
      <c r="D54" s="10" t="s">
        <v>3</v>
      </c>
      <c r="E54" s="27">
        <v>18800</v>
      </c>
      <c r="F54" s="27">
        <v>0</v>
      </c>
      <c r="G54" s="10" t="s">
        <v>40</v>
      </c>
      <c r="H54" s="10"/>
      <c r="I54" s="10"/>
      <c r="J54" s="10"/>
      <c r="K54" s="10"/>
    </row>
    <row r="55" spans="1:11" ht="18" customHeight="1" x14ac:dyDescent="0.25">
      <c r="A55" s="12"/>
      <c r="B55" s="29" t="s">
        <v>63</v>
      </c>
      <c r="C55" s="18">
        <v>1</v>
      </c>
      <c r="D55" s="10" t="s">
        <v>3</v>
      </c>
      <c r="E55" s="27">
        <v>18800</v>
      </c>
      <c r="F55" s="27">
        <v>0</v>
      </c>
      <c r="G55" s="10" t="s">
        <v>40</v>
      </c>
      <c r="H55" s="10"/>
      <c r="I55" s="10"/>
      <c r="J55" s="10"/>
      <c r="K55" s="10"/>
    </row>
    <row r="56" spans="1:11" ht="18" customHeight="1" x14ac:dyDescent="0.25">
      <c r="A56" s="12"/>
      <c r="B56" s="29" t="s">
        <v>64</v>
      </c>
      <c r="C56" s="18">
        <v>1</v>
      </c>
      <c r="D56" s="10" t="s">
        <v>3</v>
      </c>
      <c r="E56" s="27">
        <v>16643</v>
      </c>
      <c r="F56" s="27">
        <v>0</v>
      </c>
      <c r="G56" s="10" t="s">
        <v>40</v>
      </c>
      <c r="H56" s="10"/>
      <c r="I56" s="10"/>
      <c r="J56" s="10"/>
      <c r="K56" s="10"/>
    </row>
    <row r="57" spans="1:11" ht="18" customHeight="1" x14ac:dyDescent="0.25">
      <c r="A57" s="12"/>
      <c r="B57" s="29" t="s">
        <v>64</v>
      </c>
      <c r="C57" s="18">
        <v>1</v>
      </c>
      <c r="D57" s="10" t="s">
        <v>3</v>
      </c>
      <c r="E57" s="27">
        <v>16643</v>
      </c>
      <c r="F57" s="27">
        <v>0</v>
      </c>
      <c r="G57" s="10" t="s">
        <v>40</v>
      </c>
      <c r="H57" s="10"/>
      <c r="I57" s="10"/>
      <c r="J57" s="10"/>
      <c r="K57" s="10"/>
    </row>
    <row r="58" spans="1:11" ht="18" customHeight="1" x14ac:dyDescent="0.25">
      <c r="A58" s="12"/>
      <c r="B58" s="29" t="s">
        <v>65</v>
      </c>
      <c r="C58" s="18">
        <v>1</v>
      </c>
      <c r="D58" s="10" t="s">
        <v>3</v>
      </c>
      <c r="E58" s="27">
        <v>11500</v>
      </c>
      <c r="F58" s="27">
        <v>0</v>
      </c>
      <c r="G58" s="10" t="s">
        <v>40</v>
      </c>
      <c r="H58" s="10"/>
      <c r="I58" s="10"/>
      <c r="J58" s="10"/>
      <c r="K58" s="10"/>
    </row>
    <row r="59" spans="1:11" ht="18" customHeight="1" x14ac:dyDescent="0.25">
      <c r="A59" s="12"/>
      <c r="B59" s="29" t="s">
        <v>65</v>
      </c>
      <c r="C59" s="18">
        <v>1</v>
      </c>
      <c r="D59" s="10" t="s">
        <v>3</v>
      </c>
      <c r="E59" s="27">
        <v>11500</v>
      </c>
      <c r="F59" s="27">
        <v>0</v>
      </c>
      <c r="G59" s="10" t="s">
        <v>40</v>
      </c>
      <c r="H59" s="10"/>
      <c r="I59" s="10"/>
      <c r="J59" s="10"/>
      <c r="K59" s="10"/>
    </row>
    <row r="60" spans="1:11" ht="18" customHeight="1" x14ac:dyDescent="0.25">
      <c r="A60" s="12"/>
      <c r="B60" s="29" t="s">
        <v>65</v>
      </c>
      <c r="C60" s="18">
        <v>1</v>
      </c>
      <c r="D60" s="10" t="s">
        <v>3</v>
      </c>
      <c r="E60" s="27">
        <v>11500</v>
      </c>
      <c r="F60" s="27">
        <v>0</v>
      </c>
      <c r="G60" s="10" t="s">
        <v>40</v>
      </c>
      <c r="H60" s="10"/>
      <c r="I60" s="10"/>
      <c r="J60" s="10"/>
      <c r="K60" s="10"/>
    </row>
    <row r="61" spans="1:11" ht="18" customHeight="1" x14ac:dyDescent="0.25">
      <c r="A61" s="12"/>
      <c r="B61" s="29" t="s">
        <v>65</v>
      </c>
      <c r="C61" s="18">
        <v>1</v>
      </c>
      <c r="D61" s="10" t="s">
        <v>3</v>
      </c>
      <c r="E61" s="27">
        <v>11500</v>
      </c>
      <c r="F61" s="27">
        <v>0</v>
      </c>
      <c r="G61" s="10" t="s">
        <v>40</v>
      </c>
      <c r="H61" s="10"/>
      <c r="I61" s="10"/>
      <c r="J61" s="10"/>
      <c r="K61" s="10"/>
    </row>
    <row r="62" spans="1:11" s="6" customFormat="1" ht="18" customHeight="1" x14ac:dyDescent="0.25">
      <c r="A62" s="12"/>
      <c r="B62" s="29" t="s">
        <v>66</v>
      </c>
      <c r="C62" s="18">
        <v>1</v>
      </c>
      <c r="D62" s="10" t="s">
        <v>3</v>
      </c>
      <c r="E62" s="27">
        <v>11000</v>
      </c>
      <c r="F62" s="27">
        <v>0</v>
      </c>
      <c r="G62" s="10" t="s">
        <v>40</v>
      </c>
      <c r="H62" s="10"/>
      <c r="I62" s="10"/>
      <c r="J62" s="10"/>
      <c r="K62" s="10"/>
    </row>
    <row r="63" spans="1:11" s="6" customFormat="1" ht="18" customHeight="1" x14ac:dyDescent="0.25">
      <c r="A63" s="12"/>
      <c r="B63" s="29" t="s">
        <v>67</v>
      </c>
      <c r="C63" s="18">
        <v>1</v>
      </c>
      <c r="D63" s="10" t="s">
        <v>3</v>
      </c>
      <c r="E63" s="27">
        <v>10500</v>
      </c>
      <c r="F63" s="27">
        <v>0</v>
      </c>
      <c r="G63" s="10" t="s">
        <v>40</v>
      </c>
      <c r="H63" s="10"/>
      <c r="I63" s="10"/>
      <c r="J63" s="10"/>
      <c r="K63" s="10"/>
    </row>
    <row r="64" spans="1:11" s="6" customFormat="1" ht="18" customHeight="1" x14ac:dyDescent="0.25">
      <c r="A64" s="12"/>
      <c r="B64" s="29" t="s">
        <v>67</v>
      </c>
      <c r="C64" s="18">
        <v>1</v>
      </c>
      <c r="D64" s="10" t="s">
        <v>3</v>
      </c>
      <c r="E64" s="27">
        <v>10500</v>
      </c>
      <c r="F64" s="27">
        <v>0</v>
      </c>
      <c r="G64" s="10" t="s">
        <v>40</v>
      </c>
      <c r="H64" s="10"/>
      <c r="I64" s="10"/>
      <c r="J64" s="10"/>
      <c r="K64" s="10"/>
    </row>
    <row r="65" spans="1:11" s="6" customFormat="1" ht="18" customHeight="1" x14ac:dyDescent="0.25">
      <c r="A65" s="12"/>
      <c r="B65" s="29" t="s">
        <v>67</v>
      </c>
      <c r="C65" s="18">
        <v>1</v>
      </c>
      <c r="D65" s="10" t="s">
        <v>3</v>
      </c>
      <c r="E65" s="27">
        <v>10500</v>
      </c>
      <c r="F65" s="27">
        <v>0</v>
      </c>
      <c r="G65" s="10" t="s">
        <v>40</v>
      </c>
      <c r="H65" s="10"/>
      <c r="I65" s="10"/>
      <c r="J65" s="10"/>
      <c r="K65" s="10"/>
    </row>
    <row r="66" spans="1:11" s="6" customFormat="1" ht="18" customHeight="1" x14ac:dyDescent="0.25">
      <c r="A66" s="12"/>
      <c r="B66" s="29" t="s">
        <v>67</v>
      </c>
      <c r="C66" s="18">
        <v>1</v>
      </c>
      <c r="D66" s="10" t="s">
        <v>3</v>
      </c>
      <c r="E66" s="27">
        <v>10500</v>
      </c>
      <c r="F66" s="27">
        <v>0</v>
      </c>
      <c r="G66" s="10" t="s">
        <v>40</v>
      </c>
      <c r="H66" s="10"/>
      <c r="I66" s="10"/>
      <c r="J66" s="10"/>
      <c r="K66" s="10"/>
    </row>
    <row r="67" spans="1:11" s="6" customFormat="1" ht="18" customHeight="1" x14ac:dyDescent="0.25">
      <c r="A67" s="12"/>
      <c r="B67" s="29" t="s">
        <v>67</v>
      </c>
      <c r="C67" s="18">
        <v>1</v>
      </c>
      <c r="D67" s="10" t="s">
        <v>3</v>
      </c>
      <c r="E67" s="27">
        <v>10500</v>
      </c>
      <c r="F67" s="27">
        <v>0</v>
      </c>
      <c r="G67" s="10" t="s">
        <v>40</v>
      </c>
      <c r="H67" s="10"/>
      <c r="I67" s="10"/>
      <c r="J67" s="10"/>
      <c r="K67" s="10"/>
    </row>
    <row r="68" spans="1:11" s="6" customFormat="1" ht="18" customHeight="1" x14ac:dyDescent="0.25">
      <c r="A68" s="12"/>
      <c r="B68" s="29" t="s">
        <v>67</v>
      </c>
      <c r="C68" s="18">
        <v>1</v>
      </c>
      <c r="D68" s="10" t="s">
        <v>3</v>
      </c>
      <c r="E68" s="27">
        <v>10500</v>
      </c>
      <c r="F68" s="27">
        <v>0</v>
      </c>
      <c r="G68" s="10" t="s">
        <v>40</v>
      </c>
      <c r="H68" s="10"/>
      <c r="I68" s="10"/>
      <c r="J68" s="10"/>
      <c r="K68" s="10"/>
    </row>
    <row r="69" spans="1:11" s="6" customFormat="1" ht="18" customHeight="1" x14ac:dyDescent="0.25">
      <c r="A69" s="12"/>
      <c r="B69" s="29" t="s">
        <v>67</v>
      </c>
      <c r="C69" s="18">
        <v>1</v>
      </c>
      <c r="D69" s="10" t="s">
        <v>3</v>
      </c>
      <c r="E69" s="27">
        <v>10500</v>
      </c>
      <c r="F69" s="27">
        <v>0</v>
      </c>
      <c r="G69" s="10" t="s">
        <v>40</v>
      </c>
      <c r="H69" s="10"/>
      <c r="I69" s="10"/>
      <c r="J69" s="10"/>
      <c r="K69" s="10"/>
    </row>
    <row r="70" spans="1:11" s="6" customFormat="1" ht="18" customHeight="1" x14ac:dyDescent="0.25">
      <c r="A70" s="12"/>
      <c r="B70" s="29" t="s">
        <v>67</v>
      </c>
      <c r="C70" s="18">
        <v>1</v>
      </c>
      <c r="D70" s="10" t="s">
        <v>3</v>
      </c>
      <c r="E70" s="27">
        <v>10500</v>
      </c>
      <c r="F70" s="27">
        <v>0</v>
      </c>
      <c r="G70" s="10" t="s">
        <v>40</v>
      </c>
      <c r="H70" s="10"/>
      <c r="I70" s="10"/>
      <c r="J70" s="10"/>
      <c r="K70" s="10"/>
    </row>
    <row r="71" spans="1:11" s="6" customFormat="1" ht="18" customHeight="1" x14ac:dyDescent="0.25">
      <c r="A71" s="12"/>
      <c r="B71" s="29" t="s">
        <v>67</v>
      </c>
      <c r="C71" s="18">
        <v>1</v>
      </c>
      <c r="D71" s="10" t="s">
        <v>3</v>
      </c>
      <c r="E71" s="27">
        <v>10500</v>
      </c>
      <c r="F71" s="27">
        <v>0</v>
      </c>
      <c r="G71" s="10" t="s">
        <v>40</v>
      </c>
      <c r="H71" s="10"/>
      <c r="I71" s="10"/>
      <c r="J71" s="10"/>
      <c r="K71" s="10"/>
    </row>
    <row r="72" spans="1:11" s="6" customFormat="1" ht="18" customHeight="1" x14ac:dyDescent="0.25">
      <c r="A72" s="12"/>
      <c r="B72" s="29" t="s">
        <v>67</v>
      </c>
      <c r="C72" s="18">
        <v>1</v>
      </c>
      <c r="D72" s="10" t="s">
        <v>3</v>
      </c>
      <c r="E72" s="27">
        <v>10500</v>
      </c>
      <c r="F72" s="27">
        <v>0</v>
      </c>
      <c r="G72" s="10" t="s">
        <v>40</v>
      </c>
      <c r="H72" s="10"/>
      <c r="I72" s="10"/>
      <c r="J72" s="10"/>
      <c r="K72" s="10"/>
    </row>
    <row r="73" spans="1:11" s="6" customFormat="1" ht="18" customHeight="1" x14ac:dyDescent="0.25">
      <c r="A73" s="12"/>
      <c r="B73" s="29" t="s">
        <v>67</v>
      </c>
      <c r="C73" s="18">
        <v>1</v>
      </c>
      <c r="D73" s="10" t="s">
        <v>3</v>
      </c>
      <c r="E73" s="27">
        <v>10500</v>
      </c>
      <c r="F73" s="27">
        <v>0</v>
      </c>
      <c r="G73" s="10" t="s">
        <v>40</v>
      </c>
      <c r="H73" s="10"/>
      <c r="I73" s="10"/>
      <c r="J73" s="10"/>
      <c r="K73" s="10"/>
    </row>
    <row r="74" spans="1:11" s="6" customFormat="1" ht="18" customHeight="1" x14ac:dyDescent="0.25">
      <c r="A74" s="12"/>
      <c r="B74" s="29" t="s">
        <v>67</v>
      </c>
      <c r="C74" s="18">
        <v>1</v>
      </c>
      <c r="D74" s="10" t="s">
        <v>3</v>
      </c>
      <c r="E74" s="27">
        <v>10500</v>
      </c>
      <c r="F74" s="27">
        <v>0</v>
      </c>
      <c r="G74" s="10" t="s">
        <v>40</v>
      </c>
      <c r="H74" s="10"/>
      <c r="I74" s="10"/>
      <c r="J74" s="10"/>
      <c r="K74" s="10"/>
    </row>
    <row r="75" spans="1:11" s="6" customFormat="1" ht="18" customHeight="1" x14ac:dyDescent="0.25">
      <c r="A75" s="12"/>
      <c r="B75" s="29" t="s">
        <v>67</v>
      </c>
      <c r="C75" s="18">
        <v>1</v>
      </c>
      <c r="D75" s="10" t="s">
        <v>3</v>
      </c>
      <c r="E75" s="27">
        <v>10500</v>
      </c>
      <c r="F75" s="27">
        <v>0</v>
      </c>
      <c r="G75" s="10" t="s">
        <v>40</v>
      </c>
      <c r="H75" s="10"/>
      <c r="I75" s="10"/>
      <c r="J75" s="10"/>
      <c r="K75" s="10"/>
    </row>
    <row r="76" spans="1:11" s="6" customFormat="1" ht="18" customHeight="1" x14ac:dyDescent="0.25">
      <c r="A76" s="12"/>
      <c r="B76" s="29" t="s">
        <v>67</v>
      </c>
      <c r="C76" s="18">
        <v>1</v>
      </c>
      <c r="D76" s="10" t="s">
        <v>3</v>
      </c>
      <c r="E76" s="27">
        <v>10500</v>
      </c>
      <c r="F76" s="27">
        <v>0</v>
      </c>
      <c r="G76" s="10" t="s">
        <v>40</v>
      </c>
      <c r="H76" s="10"/>
      <c r="I76" s="10"/>
      <c r="J76" s="10"/>
      <c r="K76" s="10"/>
    </row>
    <row r="77" spans="1:11" s="6" customFormat="1" ht="18" customHeight="1" x14ac:dyDescent="0.25">
      <c r="A77" s="12"/>
      <c r="B77" s="29" t="s">
        <v>67</v>
      </c>
      <c r="C77" s="18">
        <v>1</v>
      </c>
      <c r="D77" s="10" t="s">
        <v>3</v>
      </c>
      <c r="E77" s="27">
        <v>10500</v>
      </c>
      <c r="F77" s="27">
        <v>0</v>
      </c>
      <c r="G77" s="10" t="s">
        <v>40</v>
      </c>
      <c r="H77" s="10"/>
      <c r="I77" s="10"/>
      <c r="J77" s="10"/>
      <c r="K77" s="10"/>
    </row>
    <row r="78" spans="1:11" s="6" customFormat="1" ht="18" customHeight="1" x14ac:dyDescent="0.25">
      <c r="A78" s="12"/>
      <c r="B78" s="29" t="s">
        <v>68</v>
      </c>
      <c r="C78" s="18">
        <v>1</v>
      </c>
      <c r="D78" s="10" t="s">
        <v>3</v>
      </c>
      <c r="E78" s="27">
        <v>11000</v>
      </c>
      <c r="F78" s="27">
        <v>0</v>
      </c>
      <c r="G78" s="10" t="s">
        <v>40</v>
      </c>
      <c r="H78" s="10"/>
      <c r="I78" s="10"/>
      <c r="J78" s="10"/>
      <c r="K78" s="10"/>
    </row>
    <row r="79" spans="1:11" s="6" customFormat="1" ht="18" customHeight="1" x14ac:dyDescent="0.25">
      <c r="A79" s="12"/>
      <c r="B79" s="29" t="s">
        <v>67</v>
      </c>
      <c r="C79" s="18">
        <v>1</v>
      </c>
      <c r="D79" s="10" t="s">
        <v>3</v>
      </c>
      <c r="E79" s="27">
        <v>10500</v>
      </c>
      <c r="F79" s="27">
        <v>0</v>
      </c>
      <c r="G79" s="10" t="s">
        <v>40</v>
      </c>
      <c r="H79" s="10"/>
      <c r="I79" s="10"/>
      <c r="J79" s="10"/>
      <c r="K79" s="10"/>
    </row>
    <row r="80" spans="1:11" s="6" customFormat="1" ht="18" customHeight="1" x14ac:dyDescent="0.25">
      <c r="A80" s="12"/>
      <c r="B80" s="29" t="s">
        <v>69</v>
      </c>
      <c r="C80" s="18">
        <v>1</v>
      </c>
      <c r="D80" s="10" t="s">
        <v>3</v>
      </c>
      <c r="E80" s="27">
        <v>11500</v>
      </c>
      <c r="F80" s="27">
        <v>0</v>
      </c>
      <c r="G80" s="10" t="s">
        <v>40</v>
      </c>
      <c r="H80" s="10"/>
      <c r="I80" s="10"/>
      <c r="J80" s="10"/>
      <c r="K80" s="10"/>
    </row>
    <row r="81" spans="1:11" s="6" customFormat="1" ht="18" customHeight="1" x14ac:dyDescent="0.25">
      <c r="A81" s="12"/>
      <c r="B81" s="29" t="s">
        <v>70</v>
      </c>
      <c r="C81" s="18">
        <v>1</v>
      </c>
      <c r="D81" s="10" t="s">
        <v>3</v>
      </c>
      <c r="E81" s="27">
        <v>11000</v>
      </c>
      <c r="F81" s="27">
        <v>0</v>
      </c>
      <c r="G81" s="10" t="s">
        <v>40</v>
      </c>
      <c r="H81" s="10"/>
      <c r="I81" s="10"/>
      <c r="J81" s="10"/>
      <c r="K81" s="10"/>
    </row>
    <row r="82" spans="1:11" s="6" customFormat="1" ht="18" customHeight="1" x14ac:dyDescent="0.25">
      <c r="A82" s="12"/>
      <c r="B82" s="29" t="s">
        <v>71</v>
      </c>
      <c r="C82" s="18">
        <v>1</v>
      </c>
      <c r="D82" s="10" t="s">
        <v>3</v>
      </c>
      <c r="E82" s="27">
        <v>11000</v>
      </c>
      <c r="F82" s="27">
        <v>0</v>
      </c>
      <c r="G82" s="10" t="s">
        <v>40</v>
      </c>
      <c r="H82" s="10"/>
      <c r="I82" s="10"/>
      <c r="J82" s="10"/>
      <c r="K82" s="10"/>
    </row>
    <row r="83" spans="1:11" s="6" customFormat="1" ht="18" customHeight="1" x14ac:dyDescent="0.25">
      <c r="A83" s="12"/>
      <c r="B83" s="29" t="s">
        <v>72</v>
      </c>
      <c r="C83" s="18">
        <v>1</v>
      </c>
      <c r="D83" s="10" t="s">
        <v>3</v>
      </c>
      <c r="E83" s="27">
        <v>78335.399999999994</v>
      </c>
      <c r="F83" s="27">
        <v>31334.16</v>
      </c>
      <c r="G83" s="10" t="s">
        <v>40</v>
      </c>
      <c r="H83" s="10"/>
      <c r="I83" s="10"/>
      <c r="J83" s="10"/>
      <c r="K83" s="10"/>
    </row>
    <row r="84" spans="1:11" s="6" customFormat="1" ht="18" customHeight="1" x14ac:dyDescent="0.25">
      <c r="A84" s="12"/>
      <c r="B84" s="29" t="s">
        <v>73</v>
      </c>
      <c r="C84" s="18">
        <v>1</v>
      </c>
      <c r="D84" s="10" t="s">
        <v>3</v>
      </c>
      <c r="E84" s="27">
        <v>10500</v>
      </c>
      <c r="F84" s="27">
        <v>6300</v>
      </c>
      <c r="G84" s="10" t="s">
        <v>40</v>
      </c>
      <c r="H84" s="10"/>
      <c r="I84" s="10"/>
      <c r="J84" s="10"/>
      <c r="K84" s="10"/>
    </row>
    <row r="85" spans="1:11" s="6" customFormat="1" ht="18" customHeight="1" x14ac:dyDescent="0.25">
      <c r="A85" s="12"/>
      <c r="B85" s="29" t="s">
        <v>74</v>
      </c>
      <c r="C85" s="18"/>
      <c r="D85" s="10" t="s">
        <v>3</v>
      </c>
      <c r="E85" s="27">
        <v>15180</v>
      </c>
      <c r="F85" s="27">
        <v>11385</v>
      </c>
      <c r="G85" s="10" t="s">
        <v>40</v>
      </c>
      <c r="H85" s="10"/>
      <c r="I85" s="10"/>
      <c r="J85" s="10"/>
      <c r="K85" s="10"/>
    </row>
    <row r="86" spans="1:11" ht="18" customHeight="1" x14ac:dyDescent="0.25">
      <c r="A86" s="12" t="s">
        <v>31</v>
      </c>
      <c r="B86" s="13" t="s">
        <v>2</v>
      </c>
      <c r="C86" s="7"/>
      <c r="D86" s="7"/>
      <c r="E86" s="11">
        <f>SUM(E87:E112)</f>
        <v>840478</v>
      </c>
      <c r="F86" s="11">
        <f>SUM(F87:F112)</f>
        <v>144009.12</v>
      </c>
      <c r="G86" s="10"/>
      <c r="H86" s="10"/>
      <c r="I86" s="10"/>
      <c r="J86" s="10"/>
      <c r="K86" s="10"/>
    </row>
    <row r="87" spans="1:11" ht="18" customHeight="1" x14ac:dyDescent="0.25">
      <c r="A87" s="12"/>
      <c r="B87" s="29" t="s">
        <v>75</v>
      </c>
      <c r="C87" s="18">
        <v>1</v>
      </c>
      <c r="D87" s="10" t="s">
        <v>3</v>
      </c>
      <c r="E87" s="27">
        <v>14600</v>
      </c>
      <c r="F87" s="27">
        <v>0</v>
      </c>
      <c r="G87" s="10" t="s">
        <v>40</v>
      </c>
      <c r="H87" s="10"/>
      <c r="I87" s="10"/>
      <c r="J87" s="10"/>
      <c r="K87" s="10"/>
    </row>
    <row r="88" spans="1:11" ht="18" customHeight="1" x14ac:dyDescent="0.25">
      <c r="A88" s="12"/>
      <c r="B88" s="29" t="s">
        <v>75</v>
      </c>
      <c r="C88" s="18">
        <v>1</v>
      </c>
      <c r="D88" s="10" t="s">
        <v>3</v>
      </c>
      <c r="E88" s="27">
        <v>14600</v>
      </c>
      <c r="F88" s="27">
        <v>0</v>
      </c>
      <c r="G88" s="10" t="s">
        <v>40</v>
      </c>
      <c r="H88" s="10"/>
      <c r="I88" s="10"/>
      <c r="J88" s="10"/>
      <c r="K88" s="10"/>
    </row>
    <row r="89" spans="1:11" ht="18" customHeight="1" x14ac:dyDescent="0.25">
      <c r="A89" s="12"/>
      <c r="B89" s="29" t="s">
        <v>75</v>
      </c>
      <c r="C89" s="18">
        <v>1</v>
      </c>
      <c r="D89" s="10" t="s">
        <v>3</v>
      </c>
      <c r="E89" s="27">
        <v>14600</v>
      </c>
      <c r="F89" s="27">
        <v>0</v>
      </c>
      <c r="G89" s="10" t="s">
        <v>40</v>
      </c>
      <c r="H89" s="10"/>
      <c r="I89" s="10"/>
      <c r="J89" s="10"/>
      <c r="K89" s="10"/>
    </row>
    <row r="90" spans="1:11" ht="18" customHeight="1" x14ac:dyDescent="0.25">
      <c r="A90" s="12"/>
      <c r="B90" s="29" t="s">
        <v>75</v>
      </c>
      <c r="C90" s="18">
        <v>1</v>
      </c>
      <c r="D90" s="10" t="s">
        <v>3</v>
      </c>
      <c r="E90" s="27">
        <v>14600</v>
      </c>
      <c r="F90" s="27">
        <v>0</v>
      </c>
      <c r="G90" s="10" t="s">
        <v>40</v>
      </c>
      <c r="H90" s="10"/>
      <c r="I90" s="10"/>
      <c r="J90" s="10"/>
      <c r="K90" s="10"/>
    </row>
    <row r="91" spans="1:11" ht="18" customHeight="1" x14ac:dyDescent="0.25">
      <c r="A91" s="12"/>
      <c r="B91" s="29" t="s">
        <v>75</v>
      </c>
      <c r="C91" s="18">
        <v>1</v>
      </c>
      <c r="D91" s="10" t="s">
        <v>3</v>
      </c>
      <c r="E91" s="27">
        <v>14600</v>
      </c>
      <c r="F91" s="27">
        <v>0</v>
      </c>
      <c r="G91" s="10" t="s">
        <v>40</v>
      </c>
      <c r="H91" s="10"/>
      <c r="I91" s="10"/>
      <c r="J91" s="10"/>
      <c r="K91" s="10"/>
    </row>
    <row r="92" spans="1:11" ht="18" customHeight="1" x14ac:dyDescent="0.25">
      <c r="A92" s="12"/>
      <c r="B92" s="29" t="s">
        <v>75</v>
      </c>
      <c r="C92" s="18">
        <v>1</v>
      </c>
      <c r="D92" s="10" t="s">
        <v>3</v>
      </c>
      <c r="E92" s="27">
        <v>14600</v>
      </c>
      <c r="F92" s="27">
        <v>0</v>
      </c>
      <c r="G92" s="10" t="s">
        <v>40</v>
      </c>
      <c r="H92" s="10"/>
      <c r="I92" s="10"/>
      <c r="J92" s="10"/>
      <c r="K92" s="10"/>
    </row>
    <row r="93" spans="1:11" ht="18" customHeight="1" x14ac:dyDescent="0.25">
      <c r="A93" s="12"/>
      <c r="B93" s="29" t="s">
        <v>75</v>
      </c>
      <c r="C93" s="18">
        <v>1</v>
      </c>
      <c r="D93" s="10" t="s">
        <v>3</v>
      </c>
      <c r="E93" s="27">
        <v>14600</v>
      </c>
      <c r="F93" s="27">
        <v>0</v>
      </c>
      <c r="G93" s="10" t="s">
        <v>40</v>
      </c>
      <c r="H93" s="10"/>
      <c r="I93" s="10"/>
      <c r="J93" s="10"/>
      <c r="K93" s="10"/>
    </row>
    <row r="94" spans="1:11" ht="18" customHeight="1" x14ac:dyDescent="0.25">
      <c r="A94" s="12"/>
      <c r="B94" s="29" t="s">
        <v>75</v>
      </c>
      <c r="C94" s="18">
        <v>1</v>
      </c>
      <c r="D94" s="10" t="s">
        <v>3</v>
      </c>
      <c r="E94" s="27">
        <v>14600</v>
      </c>
      <c r="F94" s="27">
        <v>0</v>
      </c>
      <c r="G94" s="10" t="s">
        <v>40</v>
      </c>
      <c r="H94" s="10"/>
      <c r="I94" s="10"/>
      <c r="J94" s="10"/>
      <c r="K94" s="10"/>
    </row>
    <row r="95" spans="1:11" ht="18" customHeight="1" x14ac:dyDescent="0.25">
      <c r="A95" s="12"/>
      <c r="B95" s="29" t="s">
        <v>75</v>
      </c>
      <c r="C95" s="18">
        <v>1</v>
      </c>
      <c r="D95" s="10" t="s">
        <v>3</v>
      </c>
      <c r="E95" s="27">
        <v>14600</v>
      </c>
      <c r="F95" s="27">
        <v>0</v>
      </c>
      <c r="G95" s="10" t="s">
        <v>40</v>
      </c>
      <c r="H95" s="10"/>
      <c r="I95" s="10"/>
      <c r="J95" s="10"/>
      <c r="K95" s="10"/>
    </row>
    <row r="96" spans="1:11" ht="18" customHeight="1" x14ac:dyDescent="0.25">
      <c r="A96" s="12"/>
      <c r="B96" s="29" t="s">
        <v>75</v>
      </c>
      <c r="C96" s="18">
        <v>1</v>
      </c>
      <c r="D96" s="10" t="s">
        <v>3</v>
      </c>
      <c r="E96" s="27">
        <v>14600</v>
      </c>
      <c r="F96" s="27">
        <v>0</v>
      </c>
      <c r="G96" s="10" t="s">
        <v>40</v>
      </c>
      <c r="H96" s="10"/>
      <c r="I96" s="10"/>
      <c r="J96" s="10"/>
      <c r="K96" s="10"/>
    </row>
    <row r="97" spans="1:11" ht="18" customHeight="1" x14ac:dyDescent="0.25">
      <c r="A97" s="12"/>
      <c r="B97" s="29" t="s">
        <v>75</v>
      </c>
      <c r="C97" s="18">
        <v>1</v>
      </c>
      <c r="D97" s="10" t="s">
        <v>3</v>
      </c>
      <c r="E97" s="27">
        <v>14600</v>
      </c>
      <c r="F97" s="27">
        <v>0</v>
      </c>
      <c r="G97" s="10" t="s">
        <v>40</v>
      </c>
      <c r="H97" s="10"/>
      <c r="I97" s="10"/>
      <c r="J97" s="10"/>
      <c r="K97" s="10"/>
    </row>
    <row r="98" spans="1:11" ht="18" customHeight="1" x14ac:dyDescent="0.25">
      <c r="A98" s="12"/>
      <c r="B98" s="29" t="s">
        <v>75</v>
      </c>
      <c r="C98" s="18">
        <v>1</v>
      </c>
      <c r="D98" s="10" t="s">
        <v>3</v>
      </c>
      <c r="E98" s="27">
        <v>14600</v>
      </c>
      <c r="F98" s="27">
        <v>0</v>
      </c>
      <c r="G98" s="10" t="s">
        <v>40</v>
      </c>
      <c r="H98" s="10"/>
      <c r="I98" s="10"/>
      <c r="J98" s="10"/>
      <c r="K98" s="10"/>
    </row>
    <row r="99" spans="1:11" ht="18" customHeight="1" x14ac:dyDescent="0.25">
      <c r="A99" s="12"/>
      <c r="B99" s="29" t="s">
        <v>75</v>
      </c>
      <c r="C99" s="18">
        <v>1</v>
      </c>
      <c r="D99" s="10" t="s">
        <v>3</v>
      </c>
      <c r="E99" s="27">
        <v>14600</v>
      </c>
      <c r="F99" s="27">
        <v>0</v>
      </c>
      <c r="G99" s="10" t="s">
        <v>40</v>
      </c>
      <c r="H99" s="10"/>
      <c r="I99" s="10"/>
      <c r="J99" s="10"/>
      <c r="K99" s="10"/>
    </row>
    <row r="100" spans="1:11" ht="18" customHeight="1" x14ac:dyDescent="0.25">
      <c r="A100" s="12"/>
      <c r="B100" s="29" t="s">
        <v>75</v>
      </c>
      <c r="C100" s="18">
        <v>1</v>
      </c>
      <c r="D100" s="10" t="s">
        <v>3</v>
      </c>
      <c r="E100" s="27">
        <v>14600</v>
      </c>
      <c r="F100" s="27">
        <v>0</v>
      </c>
      <c r="G100" s="10" t="s">
        <v>40</v>
      </c>
      <c r="H100" s="10"/>
      <c r="I100" s="10"/>
      <c r="J100" s="10"/>
      <c r="K100" s="10"/>
    </row>
    <row r="101" spans="1:11" ht="18" customHeight="1" x14ac:dyDescent="0.25">
      <c r="A101" s="12"/>
      <c r="B101" s="29" t="s">
        <v>76</v>
      </c>
      <c r="C101" s="18">
        <v>1</v>
      </c>
      <c r="D101" s="10" t="s">
        <v>3</v>
      </c>
      <c r="E101" s="27">
        <v>15000</v>
      </c>
      <c r="F101" s="27">
        <v>0</v>
      </c>
      <c r="G101" s="10" t="s">
        <v>40</v>
      </c>
      <c r="H101" s="10"/>
      <c r="I101" s="10"/>
      <c r="J101" s="10"/>
      <c r="K101" s="10"/>
    </row>
    <row r="102" spans="1:11" ht="18" customHeight="1" x14ac:dyDescent="0.25">
      <c r="A102" s="12"/>
      <c r="B102" s="29" t="s">
        <v>76</v>
      </c>
      <c r="C102" s="18">
        <v>1</v>
      </c>
      <c r="D102" s="10" t="s">
        <v>3</v>
      </c>
      <c r="E102" s="27">
        <v>15000</v>
      </c>
      <c r="F102" s="27">
        <v>0</v>
      </c>
      <c r="G102" s="10" t="s">
        <v>40</v>
      </c>
      <c r="H102" s="10"/>
      <c r="I102" s="10"/>
      <c r="J102" s="10"/>
      <c r="K102" s="10"/>
    </row>
    <row r="103" spans="1:11" ht="18" customHeight="1" x14ac:dyDescent="0.25">
      <c r="A103" s="12"/>
      <c r="B103" s="29" t="s">
        <v>77</v>
      </c>
      <c r="C103" s="18">
        <v>1</v>
      </c>
      <c r="D103" s="10" t="s">
        <v>3</v>
      </c>
      <c r="E103" s="27">
        <v>30348</v>
      </c>
      <c r="F103" s="27">
        <v>24278.400000000001</v>
      </c>
      <c r="G103" s="10" t="s">
        <v>40</v>
      </c>
      <c r="H103" s="10"/>
      <c r="I103" s="10"/>
      <c r="J103" s="10"/>
      <c r="K103" s="10"/>
    </row>
    <row r="104" spans="1:11" ht="18" customHeight="1" x14ac:dyDescent="0.25">
      <c r="A104" s="12"/>
      <c r="B104" s="29" t="s">
        <v>78</v>
      </c>
      <c r="C104" s="18">
        <v>1</v>
      </c>
      <c r="D104" s="10" t="s">
        <v>3</v>
      </c>
      <c r="E104" s="27">
        <v>27788</v>
      </c>
      <c r="F104" s="27">
        <v>22230.720000000001</v>
      </c>
      <c r="G104" s="10" t="s">
        <v>40</v>
      </c>
      <c r="H104" s="10"/>
      <c r="I104" s="10"/>
      <c r="J104" s="10"/>
      <c r="K104" s="10"/>
    </row>
    <row r="105" spans="1:11" ht="18" customHeight="1" x14ac:dyDescent="0.25">
      <c r="A105" s="12"/>
      <c r="B105" s="29" t="s">
        <v>79</v>
      </c>
      <c r="C105" s="18">
        <v>1</v>
      </c>
      <c r="D105" s="10" t="s">
        <v>3</v>
      </c>
      <c r="E105" s="27">
        <v>11902</v>
      </c>
      <c r="F105" s="27">
        <v>0</v>
      </c>
      <c r="G105" s="10" t="s">
        <v>40</v>
      </c>
      <c r="H105" s="10"/>
      <c r="I105" s="10"/>
      <c r="J105" s="10"/>
      <c r="K105" s="10"/>
    </row>
    <row r="106" spans="1:11" ht="18" customHeight="1" x14ac:dyDescent="0.25">
      <c r="A106" s="12"/>
      <c r="B106" s="29" t="s">
        <v>5</v>
      </c>
      <c r="C106" s="18">
        <v>1</v>
      </c>
      <c r="D106" s="10" t="s">
        <v>3</v>
      </c>
      <c r="E106" s="27">
        <v>17200</v>
      </c>
      <c r="F106" s="27">
        <v>0</v>
      </c>
      <c r="G106" s="10" t="s">
        <v>40</v>
      </c>
      <c r="H106" s="10"/>
      <c r="I106" s="10"/>
      <c r="J106" s="10"/>
      <c r="K106" s="10"/>
    </row>
    <row r="107" spans="1:11" ht="18" customHeight="1" x14ac:dyDescent="0.25">
      <c r="A107" s="12"/>
      <c r="B107" s="29" t="s">
        <v>4</v>
      </c>
      <c r="C107" s="18">
        <v>1</v>
      </c>
      <c r="D107" s="10" t="s">
        <v>3</v>
      </c>
      <c r="E107" s="27">
        <v>13500</v>
      </c>
      <c r="F107" s="27">
        <v>0</v>
      </c>
      <c r="G107" s="10" t="s">
        <v>40</v>
      </c>
      <c r="H107" s="10"/>
      <c r="I107" s="10"/>
      <c r="J107" s="10"/>
      <c r="K107" s="10"/>
    </row>
    <row r="108" spans="1:11" ht="18" customHeight="1" x14ac:dyDescent="0.25">
      <c r="A108" s="12"/>
      <c r="B108" s="29" t="s">
        <v>4</v>
      </c>
      <c r="C108" s="18">
        <v>1</v>
      </c>
      <c r="D108" s="10" t="s">
        <v>3</v>
      </c>
      <c r="E108" s="27">
        <v>13500</v>
      </c>
      <c r="F108" s="27">
        <v>0</v>
      </c>
      <c r="G108" s="10" t="s">
        <v>40</v>
      </c>
      <c r="H108" s="10"/>
      <c r="I108" s="10"/>
      <c r="J108" s="10"/>
      <c r="K108" s="10"/>
    </row>
    <row r="109" spans="1:11" ht="25.5" x14ac:dyDescent="0.25">
      <c r="A109" s="12"/>
      <c r="B109" s="29" t="s">
        <v>80</v>
      </c>
      <c r="C109" s="18">
        <v>1</v>
      </c>
      <c r="D109" s="10" t="s">
        <v>97</v>
      </c>
      <c r="E109" s="27">
        <v>53000</v>
      </c>
      <c r="F109" s="27">
        <v>0</v>
      </c>
      <c r="G109" s="10" t="s">
        <v>40</v>
      </c>
      <c r="H109" s="10"/>
      <c r="I109" s="10"/>
      <c r="J109" s="10"/>
      <c r="K109" s="10"/>
    </row>
    <row r="110" spans="1:11" ht="25.5" x14ac:dyDescent="0.25">
      <c r="A110" s="12"/>
      <c r="B110" s="29" t="s">
        <v>81</v>
      </c>
      <c r="C110" s="18">
        <v>1</v>
      </c>
      <c r="D110" s="10" t="s">
        <v>97</v>
      </c>
      <c r="E110" s="27">
        <v>24420</v>
      </c>
      <c r="F110" s="27">
        <v>0</v>
      </c>
      <c r="G110" s="10" t="s">
        <v>40</v>
      </c>
      <c r="H110" s="10"/>
      <c r="I110" s="10"/>
      <c r="J110" s="10"/>
      <c r="K110" s="10"/>
    </row>
    <row r="111" spans="1:11" ht="25.5" x14ac:dyDescent="0.25">
      <c r="A111" s="12"/>
      <c r="B111" s="29" t="s">
        <v>81</v>
      </c>
      <c r="C111" s="18">
        <v>1</v>
      </c>
      <c r="D111" s="10" t="s">
        <v>97</v>
      </c>
      <c r="E111" s="27">
        <v>24420</v>
      </c>
      <c r="F111" s="27">
        <v>0</v>
      </c>
      <c r="G111" s="10" t="s">
        <v>40</v>
      </c>
      <c r="H111" s="10"/>
      <c r="I111" s="10"/>
      <c r="J111" s="10"/>
      <c r="K111" s="10"/>
    </row>
    <row r="112" spans="1:11" ht="38.25" x14ac:dyDescent="0.25">
      <c r="A112" s="12"/>
      <c r="B112" s="29" t="s">
        <v>82</v>
      </c>
      <c r="C112" s="18">
        <v>1</v>
      </c>
      <c r="D112" s="10" t="s">
        <v>97</v>
      </c>
      <c r="E112" s="27">
        <v>390000</v>
      </c>
      <c r="F112" s="27">
        <v>97500</v>
      </c>
      <c r="G112" s="10" t="s">
        <v>40</v>
      </c>
      <c r="H112" s="10"/>
      <c r="I112" s="10"/>
      <c r="J112" s="10"/>
      <c r="K112" s="10"/>
    </row>
    <row r="113" spans="1:11" ht="26.25" customHeight="1" x14ac:dyDescent="0.25">
      <c r="A113" s="7">
        <v>5</v>
      </c>
      <c r="B113" s="9" t="s">
        <v>32</v>
      </c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ht="21.6" customHeight="1" x14ac:dyDescent="0.25">
      <c r="A114" s="7">
        <v>6</v>
      </c>
      <c r="B114" s="9" t="s">
        <v>33</v>
      </c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ht="18" customHeight="1" x14ac:dyDescent="0.25">
      <c r="A115" s="7">
        <v>7</v>
      </c>
      <c r="B115" s="9" t="s">
        <v>34</v>
      </c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ht="26.25" customHeight="1" x14ac:dyDescent="0.25">
      <c r="A116" s="7">
        <v>8</v>
      </c>
      <c r="B116" s="9" t="s">
        <v>35</v>
      </c>
      <c r="C116" s="10"/>
      <c r="D116" s="10"/>
      <c r="E116" s="11">
        <f>SUM(E117:E126)</f>
        <v>203000</v>
      </c>
      <c r="F116" s="11">
        <f>SUM(F117:F126)</f>
        <v>2000</v>
      </c>
      <c r="G116" s="10"/>
      <c r="H116" s="10"/>
      <c r="I116" s="10"/>
      <c r="J116" s="10"/>
      <c r="K116" s="10"/>
    </row>
    <row r="117" spans="1:11" ht="17.25" customHeight="1" x14ac:dyDescent="0.25">
      <c r="A117" s="7"/>
      <c r="B117" s="29" t="s">
        <v>83</v>
      </c>
      <c r="C117" s="10">
        <v>1</v>
      </c>
      <c r="D117" s="10"/>
      <c r="E117" s="27">
        <v>15000</v>
      </c>
      <c r="F117" s="27">
        <v>0</v>
      </c>
      <c r="G117" s="10" t="s">
        <v>40</v>
      </c>
      <c r="H117" s="10"/>
      <c r="I117" s="10"/>
      <c r="J117" s="10"/>
      <c r="K117" s="10"/>
    </row>
    <row r="118" spans="1:11" ht="17.25" customHeight="1" x14ac:dyDescent="0.25">
      <c r="A118" s="7"/>
      <c r="B118" s="29" t="s">
        <v>84</v>
      </c>
      <c r="C118" s="10">
        <v>1</v>
      </c>
      <c r="D118" s="10"/>
      <c r="E118" s="27">
        <v>15000</v>
      </c>
      <c r="F118" s="27">
        <v>0</v>
      </c>
      <c r="G118" s="10" t="s">
        <v>40</v>
      </c>
      <c r="H118" s="10"/>
      <c r="I118" s="10"/>
      <c r="J118" s="10"/>
      <c r="K118" s="10"/>
    </row>
    <row r="119" spans="1:11" ht="17.25" customHeight="1" x14ac:dyDescent="0.25">
      <c r="A119" s="7"/>
      <c r="B119" s="29" t="s">
        <v>85</v>
      </c>
      <c r="C119" s="10">
        <v>1</v>
      </c>
      <c r="D119" s="10"/>
      <c r="E119" s="27">
        <v>15000</v>
      </c>
      <c r="F119" s="27">
        <v>0</v>
      </c>
      <c r="G119" s="10" t="s">
        <v>40</v>
      </c>
      <c r="H119" s="10"/>
      <c r="I119" s="10"/>
      <c r="J119" s="10"/>
      <c r="K119" s="10"/>
    </row>
    <row r="120" spans="1:11" ht="28.5" customHeight="1" x14ac:dyDescent="0.25">
      <c r="A120" s="7"/>
      <c r="B120" s="29" t="s">
        <v>86</v>
      </c>
      <c r="C120" s="10">
        <v>1</v>
      </c>
      <c r="D120" s="10"/>
      <c r="E120" s="27">
        <v>10000</v>
      </c>
      <c r="F120" s="27">
        <v>0</v>
      </c>
      <c r="G120" s="10" t="s">
        <v>40</v>
      </c>
      <c r="H120" s="10"/>
      <c r="I120" s="10"/>
      <c r="J120" s="10"/>
      <c r="K120" s="10"/>
    </row>
    <row r="121" spans="1:11" s="6" customFormat="1" ht="21.75" customHeight="1" x14ac:dyDescent="0.25">
      <c r="A121" s="7"/>
      <c r="B121" s="29" t="s">
        <v>87</v>
      </c>
      <c r="C121" s="10">
        <v>1</v>
      </c>
      <c r="D121" s="10"/>
      <c r="E121" s="27">
        <v>10000</v>
      </c>
      <c r="F121" s="27">
        <v>0</v>
      </c>
      <c r="G121" s="10" t="s">
        <v>40</v>
      </c>
      <c r="H121" s="10"/>
      <c r="I121" s="10"/>
      <c r="J121" s="10"/>
      <c r="K121" s="10"/>
    </row>
    <row r="122" spans="1:11" s="6" customFormat="1" ht="21.75" customHeight="1" x14ac:dyDescent="0.25">
      <c r="A122" s="7"/>
      <c r="B122" s="29" t="s">
        <v>88</v>
      </c>
      <c r="C122" s="10">
        <v>1</v>
      </c>
      <c r="D122" s="10"/>
      <c r="E122" s="27">
        <v>10000</v>
      </c>
      <c r="F122" s="27">
        <v>2000</v>
      </c>
      <c r="G122" s="10" t="s">
        <v>40</v>
      </c>
      <c r="H122" s="10"/>
      <c r="I122" s="10"/>
      <c r="J122" s="10"/>
      <c r="K122" s="10"/>
    </row>
    <row r="123" spans="1:11" s="6" customFormat="1" ht="21.75" customHeight="1" x14ac:dyDescent="0.25">
      <c r="A123" s="7"/>
      <c r="B123" s="29" t="s">
        <v>89</v>
      </c>
      <c r="C123" s="10">
        <v>1</v>
      </c>
      <c r="D123" s="10"/>
      <c r="E123" s="27">
        <v>38000</v>
      </c>
      <c r="F123" s="27">
        <v>0</v>
      </c>
      <c r="G123" s="10" t="s">
        <v>40</v>
      </c>
      <c r="H123" s="10"/>
      <c r="I123" s="10"/>
      <c r="J123" s="10"/>
      <c r="K123" s="10"/>
    </row>
    <row r="124" spans="1:11" ht="28.5" customHeight="1" x14ac:dyDescent="0.25">
      <c r="A124" s="7"/>
      <c r="B124" s="29" t="s">
        <v>90</v>
      </c>
      <c r="C124" s="10">
        <v>1</v>
      </c>
      <c r="D124" s="10"/>
      <c r="E124" s="27">
        <v>46800</v>
      </c>
      <c r="F124" s="27">
        <v>0</v>
      </c>
      <c r="G124" s="10" t="s">
        <v>40</v>
      </c>
      <c r="H124" s="10"/>
      <c r="I124" s="10"/>
      <c r="J124" s="10"/>
      <c r="K124" s="10"/>
    </row>
    <row r="125" spans="1:11" ht="17.25" customHeight="1" x14ac:dyDescent="0.25">
      <c r="A125" s="7"/>
      <c r="B125" s="29" t="s">
        <v>91</v>
      </c>
      <c r="C125" s="10">
        <v>1</v>
      </c>
      <c r="D125" s="10"/>
      <c r="E125" s="27">
        <v>31200</v>
      </c>
      <c r="F125" s="27">
        <v>0</v>
      </c>
      <c r="G125" s="10" t="s">
        <v>40</v>
      </c>
      <c r="H125" s="10"/>
      <c r="I125" s="10"/>
      <c r="J125" s="10"/>
      <c r="K125" s="10"/>
    </row>
    <row r="126" spans="1:11" ht="17.25" customHeight="1" x14ac:dyDescent="0.25">
      <c r="A126" s="7"/>
      <c r="B126" s="29" t="s">
        <v>92</v>
      </c>
      <c r="C126" s="10">
        <v>1</v>
      </c>
      <c r="D126" s="10"/>
      <c r="E126" s="27">
        <v>12000</v>
      </c>
      <c r="F126" s="27">
        <v>0</v>
      </c>
      <c r="G126" s="10" t="s">
        <v>40</v>
      </c>
      <c r="H126" s="10"/>
      <c r="I126" s="10"/>
      <c r="J126" s="10"/>
      <c r="K126" s="10"/>
    </row>
    <row r="127" spans="1:11" ht="21.6" customHeight="1" x14ac:dyDescent="0.25">
      <c r="A127" s="7"/>
      <c r="B127" s="9" t="s">
        <v>36</v>
      </c>
      <c r="C127" s="7"/>
      <c r="D127" s="7"/>
      <c r="E127" s="11">
        <f>E11+E32+E116</f>
        <v>232119722.69999999</v>
      </c>
      <c r="F127" s="11">
        <f>F11+F32+F116</f>
        <v>218422459.11199999</v>
      </c>
      <c r="G127" s="10"/>
      <c r="H127" s="10"/>
      <c r="I127" s="10"/>
      <c r="J127" s="10"/>
      <c r="K127" s="10"/>
    </row>
    <row r="128" spans="1:11" ht="3" customHeight="1" x14ac:dyDescent="0.25">
      <c r="A128" s="3"/>
    </row>
    <row r="129" spans="1:11" ht="18" customHeight="1" x14ac:dyDescent="0.25">
      <c r="A129" s="2"/>
      <c r="G129" s="25" t="s">
        <v>96</v>
      </c>
      <c r="H129" s="25"/>
      <c r="I129" s="25"/>
      <c r="J129" s="25"/>
      <c r="K129" s="25"/>
    </row>
    <row r="130" spans="1:11" ht="19.899999999999999" customHeight="1" x14ac:dyDescent="0.25">
      <c r="B130" s="24" t="s">
        <v>37</v>
      </c>
      <c r="C130" s="24"/>
      <c r="E130" s="1"/>
      <c r="G130" s="24" t="s">
        <v>94</v>
      </c>
      <c r="H130" s="24"/>
      <c r="I130" s="24"/>
      <c r="J130" s="24"/>
      <c r="K130" s="24"/>
    </row>
    <row r="131" spans="1:11" ht="3" customHeight="1" x14ac:dyDescent="0.25">
      <c r="B131" s="25"/>
      <c r="C131" s="25"/>
      <c r="G131" s="25"/>
      <c r="H131" s="25"/>
      <c r="I131" s="25"/>
      <c r="J131" s="25"/>
      <c r="K131" s="25"/>
    </row>
    <row r="133" spans="1:11" ht="18.600000000000001" customHeight="1" x14ac:dyDescent="0.25"/>
    <row r="135" spans="1:11" ht="18.75" x14ac:dyDescent="0.3">
      <c r="B135" s="22" t="s">
        <v>93</v>
      </c>
      <c r="C135" s="22"/>
      <c r="G135" s="22" t="s">
        <v>95</v>
      </c>
      <c r="H135" s="22"/>
      <c r="I135" s="22"/>
      <c r="J135" s="22"/>
      <c r="K135" s="22"/>
    </row>
  </sheetData>
  <mergeCells count="21">
    <mergeCell ref="G131:K131"/>
    <mergeCell ref="B130:C130"/>
    <mergeCell ref="B131:C131"/>
    <mergeCell ref="G135:K135"/>
    <mergeCell ref="G8:J8"/>
    <mergeCell ref="K8:K9"/>
    <mergeCell ref="A5:K5"/>
    <mergeCell ref="A6:K6"/>
    <mergeCell ref="G130:K130"/>
    <mergeCell ref="G129:K129"/>
    <mergeCell ref="A8:A9"/>
    <mergeCell ref="B8:B9"/>
    <mergeCell ref="C8:C9"/>
    <mergeCell ref="D8:D9"/>
    <mergeCell ref="E8:E9"/>
    <mergeCell ref="F8:F9"/>
    <mergeCell ref="A1:C1"/>
    <mergeCell ref="A2:C2"/>
    <mergeCell ref="A3:C3"/>
    <mergeCell ref="A4:C4"/>
    <mergeCell ref="B135:C135"/>
  </mergeCells>
  <pageMargins left="0" right="0" top="0.25" bottom="0" header="0.05" footer="0.0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 04b-CK-TSC</vt:lpstr>
      <vt:lpstr>'Mẫu 04b-CK-TSC'!Print_Titles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2026-07-28T08:35:45Z</cp:lastPrinted>
  <dcterms:created xsi:type="dcterms:W3CDTF">2026-07-28T02:43:48Z</dcterms:created>
  <dcterms:modified xsi:type="dcterms:W3CDTF">2026-07-28T08:36:00Z</dcterms:modified>
</cp:coreProperties>
</file>